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4000" windowHeight="9732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<sst xmlns="http://schemas.openxmlformats.org/spreadsheetml/2006/main" count="28" uniqueCount="27">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</sst>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right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zoomScale="130" zoomScaleNormal="130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0" t="s">
        <v>25</v>
      </c>
      <c r="B1" s="21"/>
      <c r="C1" s="21"/>
      <c r="D1" s="21"/>
      <c r="E1" s="22"/>
    </row>
    <row r="2" spans="1:5" ht="20.399999999999999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17351212.899999999</v>
      </c>
      <c r="D3" s="3">
        <f t="shared" ref="D3:E3" si="0">SUM(D4:D13)</f>
        <v>17869008.91</v>
      </c>
      <c r="E3" s="4">
        <f t="shared" si="0"/>
        <v>17869008.91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517966.37</v>
      </c>
      <c r="D7" s="6">
        <v>665336</v>
      </c>
      <c r="E7" s="7">
        <v>665336</v>
      </c>
    </row>
    <row r="8" spans="1:5" x14ac:dyDescent="0.2">
      <c r="A8" s="5"/>
      <c r="B8" s="14" t="s">
        <v>5</v>
      </c>
      <c r="C8" s="6">
        <v>54930.92</v>
      </c>
      <c r="D8" s="6">
        <v>54068</v>
      </c>
      <c r="E8" s="7">
        <v>54068</v>
      </c>
    </row>
    <row r="9" spans="1:5" x14ac:dyDescent="0.2">
      <c r="A9" s="5"/>
      <c r="B9" s="14" t="s">
        <v>6</v>
      </c>
      <c r="C9" s="6">
        <v>205006.94</v>
      </c>
      <c r="D9" s="6">
        <v>3950</v>
      </c>
      <c r="E9" s="7">
        <v>3950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2733296</v>
      </c>
      <c r="D11" s="6">
        <v>1889517.95</v>
      </c>
      <c r="E11" s="7">
        <v>1889517.95</v>
      </c>
    </row>
    <row r="12" spans="1:5" x14ac:dyDescent="0.2">
      <c r="A12" s="5"/>
      <c r="B12" s="14" t="s">
        <v>9</v>
      </c>
      <c r="C12" s="6">
        <v>13840012.67</v>
      </c>
      <c r="D12" s="6">
        <v>15040012.720000001</v>
      </c>
      <c r="E12" s="7">
        <v>15040012.720000001</v>
      </c>
    </row>
    <row r="13" spans="1:5" x14ac:dyDescent="0.2">
      <c r="A13" s="8"/>
      <c r="B13" s="14" t="s">
        <v>10</v>
      </c>
      <c r="C13" s="6">
        <v>0</v>
      </c>
      <c r="D13" s="6">
        <v>216124.24</v>
      </c>
      <c r="E13" s="7">
        <v>216124.24</v>
      </c>
    </row>
    <row r="14" spans="1:5" x14ac:dyDescent="0.2">
      <c r="A14" s="18" t="s">
        <v>11</v>
      </c>
      <c r="B14" s="2"/>
      <c r="C14" s="9">
        <f>SUM(C15:C23)</f>
        <v>17351212.899999999</v>
      </c>
      <c r="D14" s="9">
        <f t="shared" ref="D14:E14" si="1">SUM(D15:D23)</f>
        <v>17050472.089999996</v>
      </c>
      <c r="E14" s="10">
        <f t="shared" si="1"/>
        <v>17035472.089999996</v>
      </c>
    </row>
    <row r="15" spans="1:5" x14ac:dyDescent="0.2">
      <c r="A15" s="5"/>
      <c r="B15" s="14" t="s">
        <v>12</v>
      </c>
      <c r="C15" s="6">
        <v>12185254.050000001</v>
      </c>
      <c r="D15" s="6">
        <v>11591962.359999999</v>
      </c>
      <c r="E15" s="7">
        <v>11591962.359999999</v>
      </c>
    </row>
    <row r="16" spans="1:5" x14ac:dyDescent="0.2">
      <c r="A16" s="5"/>
      <c r="B16" s="14" t="s">
        <v>13</v>
      </c>
      <c r="C16" s="6">
        <v>834300</v>
      </c>
      <c r="D16" s="6">
        <v>1195151.8799999999</v>
      </c>
      <c r="E16" s="7">
        <v>1195151.8799999999</v>
      </c>
    </row>
    <row r="17" spans="1:9" x14ac:dyDescent="0.2">
      <c r="A17" s="5"/>
      <c r="B17" s="14" t="s">
        <v>14</v>
      </c>
      <c r="C17" s="6">
        <v>1124678.8500000001</v>
      </c>
      <c r="D17" s="6">
        <v>1215867.33</v>
      </c>
      <c r="E17" s="7">
        <v>1215867.33</v>
      </c>
    </row>
    <row r="18" spans="1:9" x14ac:dyDescent="0.2">
      <c r="A18" s="5"/>
      <c r="B18" s="14" t="s">
        <v>9</v>
      </c>
      <c r="C18" s="6">
        <v>2834680</v>
      </c>
      <c r="D18" s="6">
        <v>2738817.05</v>
      </c>
      <c r="E18" s="7">
        <v>2723817.05</v>
      </c>
    </row>
    <row r="19" spans="1:9" x14ac:dyDescent="0.2">
      <c r="A19" s="5"/>
      <c r="B19" s="14" t="s">
        <v>15</v>
      </c>
      <c r="C19" s="6">
        <v>87300</v>
      </c>
      <c r="D19" s="6">
        <v>308673.46999999997</v>
      </c>
      <c r="E19" s="7">
        <v>308673.46999999997</v>
      </c>
    </row>
    <row r="20" spans="1:9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9" x14ac:dyDescent="0.2">
      <c r="A21" s="5"/>
      <c r="B21" s="14" t="s">
        <v>17</v>
      </c>
      <c r="C21" s="6">
        <v>285000</v>
      </c>
      <c r="D21" s="6">
        <v>0</v>
      </c>
      <c r="E21" s="7">
        <v>0</v>
      </c>
    </row>
    <row r="22" spans="1:9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9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9" x14ac:dyDescent="0.2">
      <c r="A24" s="11"/>
      <c r="B24" s="15" t="s">
        <v>20</v>
      </c>
      <c r="C24" s="12">
        <f>C3-C14</f>
        <v>0</v>
      </c>
      <c r="D24" s="12">
        <f>D3-D14</f>
        <v>818536.82000000402</v>
      </c>
      <c r="E24" s="13">
        <f>E3-E14</f>
        <v>833536.82000000402</v>
      </c>
    </row>
    <row r="26" spans="1:9" s="27" customFormat="1" x14ac:dyDescent="0.3">
      <c r="A26" s="25" t="s">
        <v>26</v>
      </c>
      <c r="B26" s="26"/>
      <c r="C26" s="26"/>
      <c r="D26" s="26"/>
      <c r="E26" s="26"/>
      <c r="F26" s="26"/>
      <c r="G26" s="26"/>
      <c r="H26" s="26"/>
      <c r="I26" s="26"/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dcterms:created xsi:type="dcterms:W3CDTF">2017-12-20T04:54:53Z</dcterms:created>
  <dcterms:modified xsi:type="dcterms:W3CDTF">2020-01-31T18:46:13Z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